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https://kmcturf-my.sharepoint.com/personal/scott_reckard_kmcturf_com/Documents/Desktop/2022/Fort Bid/"/>
    </mc:Choice>
  </mc:AlternateContent>
  <xr:revisionPtr revIDLastSave="0" documentId="8_{902CE047-9B77-4AFE-B37A-B356D9F7923C}" xr6:coauthVersionLast="47" xr6:coauthVersionMax="47" xr10:uidLastSave="{00000000-0000-0000-0000-000000000000}"/>
  <bookViews>
    <workbookView xWindow="69720" yWindow="-120" windowWidth="29040" windowHeight="15840" activeTab="3" xr2:uid="{00000000-000D-0000-FFFF-FFFF00000000}"/>
  </bookViews>
  <sheets>
    <sheet name="Title" sheetId="6" r:id="rId1"/>
    <sheet name="Instructions" sheetId="5" r:id="rId2"/>
    <sheet name="Specifications" sheetId="2" r:id="rId3"/>
    <sheet name="Bid List" sheetId="4" r:id="rId4"/>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4" l="1"/>
  <c r="G9" i="4"/>
  <c r="G8" i="4" l="1"/>
  <c r="G11" i="4" s="1"/>
</calcChain>
</file>

<file path=xl/sharedStrings.xml><?xml version="1.0" encoding="utf-8"?>
<sst xmlns="http://schemas.openxmlformats.org/spreadsheetml/2006/main" count="51" uniqueCount="47">
  <si>
    <t>INSTRUCTIONS</t>
  </si>
  <si>
    <t>FOR</t>
  </si>
  <si>
    <t>ENTER          YES OR NO</t>
  </si>
  <si>
    <t>IF NO, PLEASE PROVIDE EXPLANATION BELOW</t>
  </si>
  <si>
    <r>
      <t xml:space="preserve">Please provide a </t>
    </r>
    <r>
      <rPr>
        <b/>
        <sz val="11"/>
        <color theme="1"/>
        <rFont val="Calibri"/>
        <family val="2"/>
        <scheme val="minor"/>
      </rPr>
      <t>Yes or No</t>
    </r>
    <r>
      <rPr>
        <sz val="11"/>
        <color theme="1"/>
        <rFont val="Calibri"/>
        <family val="2"/>
        <scheme val="minor"/>
      </rPr>
      <t xml:space="preserve"> response in the yellow-shaded area below.  If you are entering </t>
    </r>
    <r>
      <rPr>
        <b/>
        <sz val="11"/>
        <color theme="1"/>
        <rFont val="Calibri"/>
        <family val="2"/>
        <scheme val="minor"/>
      </rPr>
      <t>NO</t>
    </r>
    <r>
      <rPr>
        <sz val="11"/>
        <color theme="1"/>
        <rFont val="Calibri"/>
        <family val="2"/>
        <scheme val="minor"/>
      </rPr>
      <t xml:space="preserve"> for any reason, please comment in the space provided.  Failure to provide a response may result in the bid being disqualified.</t>
    </r>
  </si>
  <si>
    <t>Total Bid Amount</t>
  </si>
  <si>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</si>
  <si>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THE DEPARTMENT OF NATURAL RESOURCES</t>
  </si>
  <si>
    <t>QUANTITY</t>
  </si>
  <si>
    <t xml:space="preserve">UOM </t>
  </si>
  <si>
    <t>UNIT PRICE</t>
  </si>
  <si>
    <t xml:space="preserve">EXTENDED PRICE </t>
  </si>
  <si>
    <t xml:space="preserve">Please enter any additional comments or additional savings opportunities below: </t>
  </si>
  <si>
    <t>EA</t>
  </si>
  <si>
    <t>Item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</si>
  <si>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</si>
  <si>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</si>
  <si>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r>
      <t xml:space="preserve">6.  Respondent </t>
    </r>
    <r>
      <rPr>
        <b/>
        <sz val="11"/>
        <color theme="1"/>
        <rFont val="Calibri"/>
        <family val="2"/>
        <scheme val="minor"/>
      </rPr>
      <t>must</t>
    </r>
    <r>
      <rPr>
        <sz val="11"/>
        <color theme="1"/>
        <rFont val="Calibri"/>
        <family val="2"/>
        <scheme val="minor"/>
      </rPr>
      <t xml:space="preserve"> also provide a detailed specification sheet and quote (on company letterhead) with their bid submission.  </t>
    </r>
  </si>
  <si>
    <r>
      <t xml:space="preserve">The following  specification requirements have been identified by the Department of Natural Resources and all items bid must meet or be comparable to these requirements. </t>
    </r>
    <r>
      <rPr>
        <i/>
        <sz val="11"/>
        <color theme="1"/>
        <rFont val="Calibri"/>
        <family val="2"/>
        <scheme val="minor"/>
      </rPr>
      <t xml:space="preserve"> Failure to include any information requested below and in the Specification Requirements document may result in the removal of a respondents bid from consideration. </t>
    </r>
    <r>
      <rPr>
        <sz val="11"/>
        <color theme="1"/>
        <rFont val="Calibri"/>
        <family val="2"/>
        <scheme val="minor"/>
      </rPr>
      <t xml:space="preserve"> </t>
    </r>
  </si>
  <si>
    <t xml:space="preserve">4.  Pricing must be ALL INCLUSIVE, which includes all shipping, freight, delivery, or destinations fees.  Additional charges will not be accepted.  </t>
  </si>
  <si>
    <t>Please enter the total trade in value for the following below:</t>
  </si>
  <si>
    <t xml:space="preserve">Additionally, Respondent must provide a detailed specifications sheet and itemized quote (on company letterhead) with their bid submission.  The total on the itemized quote must match the totals in the green-shaded cell(s). </t>
  </si>
  <si>
    <r>
      <t xml:space="preserve">2.  Enter YES/NO to all specification requirements listed on the </t>
    </r>
    <r>
      <rPr>
        <b/>
        <u/>
        <sz val="11"/>
        <color theme="1"/>
        <rFont val="Calibri"/>
        <family val="2"/>
        <scheme val="minor"/>
      </rPr>
      <t>Specifications tab</t>
    </r>
    <r>
      <rPr>
        <sz val="11"/>
        <color theme="1"/>
        <rFont val="Calibri"/>
        <family val="2"/>
        <scheme val="minor"/>
      </rPr>
      <t xml:space="preserve">.  Respondent must review the Required Specifications attachment for a complete listing of required specifications.  Please use the specifications listed on the Specifications tab in addition to the Specifications Requirements document when preparing your bid submission. </t>
    </r>
  </si>
  <si>
    <r>
      <t xml:space="preserve"> SPECIFICATION REQUIREMENTS (</t>
    </r>
    <r>
      <rPr>
        <b/>
        <u/>
        <sz val="11"/>
        <color theme="1"/>
        <rFont val="Calibri"/>
        <family val="2"/>
        <scheme val="minor"/>
      </rPr>
      <t>SEE SPECIFICATIONS REQUIREMENTS DOCUMENT FOR FULL LIST</t>
    </r>
    <r>
      <rPr>
        <b/>
        <sz val="11"/>
        <color theme="1"/>
        <rFont val="Calibri"/>
        <family val="2"/>
        <scheme val="minor"/>
      </rPr>
      <t>)</t>
    </r>
  </si>
  <si>
    <t>175 Gallon Self Contained Spray Unit</t>
  </si>
  <si>
    <t>Power Bunker Rake/Machine</t>
  </si>
  <si>
    <t>300 Gallon Hydraulic Self Contained Spray Unit</t>
  </si>
  <si>
    <t>175 Gallon Self Contained Spray Unit (1)</t>
  </si>
  <si>
    <t>Power Bunker Rake/Machine (1)</t>
  </si>
  <si>
    <t>300 Gallon Hydraulic Self Contained Spray Unit (1)</t>
  </si>
  <si>
    <t>Item Description (or approved alternate)</t>
  </si>
  <si>
    <t>NEGOTIATED BID FOR GOLF COURSE MAINTENANCE EQUIPMENT</t>
  </si>
  <si>
    <t>SPECIFICATION REQUIREMENTS FOR GOLF COURSE MAINTENANCE EQUIPMENT</t>
  </si>
  <si>
    <t>GOLF COURSE MAINTENANCE EQUIPMENT</t>
  </si>
  <si>
    <t xml:space="preserve">25 HP twin cylinder air cooled gas engine. Must be exactly 175 gallons due to weight considerations and sensitive area usage. </t>
  </si>
  <si>
    <t>3 wheel drive unit, V-Twin 18 HP 4 cycle gas engine or bigger. Must have hydraulic controlled push blade.</t>
  </si>
  <si>
    <t xml:space="preserve">50 HP 4 cylinder liquid cooled gas engine, fuel injection. Must have minimum engine power of 50 HP. </t>
  </si>
  <si>
    <r>
      <t xml:space="preserve">5.  After completing the Bid List, use the </t>
    </r>
    <r>
      <rPr>
        <b/>
        <sz val="11"/>
        <color theme="1"/>
        <rFont val="Calibri"/>
        <family val="2"/>
        <scheme val="minor"/>
      </rPr>
      <t>Total Bid Amount</t>
    </r>
    <r>
      <rPr>
        <sz val="11"/>
        <color theme="1"/>
        <rFont val="Calibri"/>
        <family val="2"/>
        <scheme val="minor"/>
      </rPr>
      <t xml:space="preserve"> from </t>
    </r>
    <r>
      <rPr>
        <b/>
        <sz val="11"/>
        <color theme="1"/>
        <rFont val="Calibri"/>
        <family val="2"/>
        <scheme val="minor"/>
      </rPr>
      <t>cell G11</t>
    </r>
    <r>
      <rPr>
        <sz val="11"/>
        <color theme="1"/>
        <rFont val="Calibri"/>
        <family val="2"/>
        <scheme val="minor"/>
      </rPr>
      <t xml:space="preserve"> on the Bid List tab to complete the Total Bid Amount on the MBE/WBE Subcontractor Commitment Form, the IVOSB Subcontractor Commitment Form, and the Indiana Economic Impact Form. </t>
    </r>
  </si>
  <si>
    <r>
      <t xml:space="preserve">The Indiana Department of Natural Resources (IDNR) seeks to purchase Golf Course Maintenance Equipment as described in the Negotiated Bid documents.  The items will be used at The Fort Golf Course.  All items must meet or be comparable to to the specifications outlined in the Specifications tab and Required Specifications document. Failure to include any information requested in the worksheet may result in the removal of your bid submission from consideration.  The Bid List </t>
    </r>
    <r>
      <rPr>
        <u/>
        <sz val="11"/>
        <color theme="1"/>
        <rFont val="Calibri"/>
        <family val="2"/>
        <scheme val="minor"/>
      </rPr>
      <t>must</t>
    </r>
    <r>
      <rPr>
        <sz val="11"/>
        <color theme="1"/>
        <rFont val="Calibri"/>
        <family val="2"/>
        <scheme val="minor"/>
      </rPr>
      <t xml:space="preserve"> be submitted in the orginal Excel format.  </t>
    </r>
  </si>
  <si>
    <r>
      <t xml:space="preserve">Please populate the yellow-shaded cells with pricing for each item listed below.  The green-shaded cells will auto-populate.  The unit price should be reflective of the entire cost of the delivered equipment. </t>
    </r>
    <r>
      <rPr>
        <u/>
        <sz val="11"/>
        <color theme="1"/>
        <rFont val="Calibri"/>
        <family val="2"/>
        <scheme val="minor"/>
      </rPr>
      <t>The trade-in credit must also be included off the unit price of each line</t>
    </r>
    <r>
      <rPr>
        <sz val="11"/>
        <color theme="1"/>
        <rFont val="Calibri"/>
        <family val="2"/>
        <scheme val="minor"/>
      </rPr>
      <t xml:space="preserve">.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</si>
  <si>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r>
      <t xml:space="preserve">3.  </t>
    </r>
    <r>
      <rPr>
        <b/>
        <sz val="11"/>
        <rFont val="Calibri"/>
        <family val="2"/>
        <scheme val="minor"/>
      </rPr>
      <t>UNIT PRICE</t>
    </r>
    <r>
      <rPr>
        <sz val="11"/>
        <color theme="1"/>
        <rFont val="Calibri"/>
        <family val="2"/>
        <scheme val="minor"/>
      </rPr>
      <t xml:space="preserve"> shall be the purchase price of the items offered to the State. The trade-in credit must be included off the unit price of each line.  </t>
    </r>
  </si>
  <si>
    <t>Bid #300-22-71768</t>
  </si>
  <si>
    <t>NEGOTIATED BID #300-22-71768</t>
  </si>
  <si>
    <t>YES</t>
  </si>
  <si>
    <r>
      <t>Trade in value of Toro 1200 Spray Unit in Fair Condition [</t>
    </r>
    <r>
      <rPr>
        <i/>
        <sz val="11"/>
        <color rgb="FFFF0000"/>
        <rFont val="Calibri"/>
        <family val="2"/>
        <scheme val="minor"/>
      </rPr>
      <t>$ 1,000</t>
    </r>
    <r>
      <rPr>
        <sz val="11"/>
        <color theme="1"/>
        <rFont val="Calibri"/>
        <family val="2"/>
        <scheme val="minor"/>
      </rPr>
      <t>]</t>
    </r>
  </si>
  <si>
    <r>
      <t>Trade in value of Groundsmaster 325, 70269 in Poor Condition   [</t>
    </r>
    <r>
      <rPr>
        <i/>
        <sz val="11"/>
        <color rgb="FFFF0000"/>
        <rFont val="Calibri"/>
        <family val="2"/>
        <scheme val="minor"/>
      </rPr>
      <t>$ 200</t>
    </r>
    <r>
      <rPr>
        <sz val="11"/>
        <color theme="1"/>
        <rFont val="Calibri"/>
        <family val="2"/>
        <scheme val="minor"/>
      </rPr>
      <t>]</t>
    </r>
  </si>
  <si>
    <r>
      <t>Trade in value of Groundsmaster 3000, 70138 in Poor Condition [</t>
    </r>
    <r>
      <rPr>
        <i/>
        <sz val="11"/>
        <color rgb="FFFF0000"/>
        <rFont val="Calibri"/>
        <family val="2"/>
        <scheme val="minor"/>
      </rPr>
      <t>$ 200</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</si>
</sst>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i/>
      <sz val="11"/>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i/>
      <sz val="11"/>
      <color rgb="FFFF0000"/>
      <name val="Calibri"/>
      <family val="2"/>
      <scheme val="minor"/>
    </font>
    <font>
      <u/>
      <sz val="11"/>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9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73">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4" borderId="1" xfId="0" applyNumberFormat="1" applyFont="1" applyFill="1" applyBorder="1" applyAlignment="1">
      <alignment vertical="center"/>
    </xf>
    <xf numFmtId="0" fontId="5" fillId="0" borderId="0" xfId="0" applyFont="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wrapText="1"/>
    </xf>
    <xf numFmtId="0" fontId="0" fillId="0" borderId="1" xfId="0" applyFont="1" applyBorder="1" applyAlignment="1">
      <alignment vertical="center" wrapText="1"/>
    </xf>
    <xf numFmtId="0" fontId="11" fillId="0" borderId="0" xfId="0" applyFont="1" applyAlignment="1">
      <alignment vertical="center"/>
    </xf>
    <xf numFmtId="44" fontId="0" fillId="5" borderId="1" xfId="1" applyFont="1" applyFill="1" applyBorder="1" applyAlignment="1" applyProtection="1">
      <alignment vertical="center"/>
      <protection locked="0"/>
    </xf>
    <xf numFmtId="0" fontId="9"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5" borderId="1" xfId="0" applyFill="1" applyBorder="1" applyAlignment="1">
      <alignment vertical="center" wrapText="1"/>
    </xf>
    <xf numFmtId="44" fontId="0" fillId="4"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3" borderId="1" xfId="0" applyFont="1" applyFill="1" applyBorder="1" applyAlignment="1">
      <alignment vertical="center"/>
    </xf>
    <xf numFmtId="0" fontId="0" fillId="5" borderId="1" xfId="0" applyFill="1" applyBorder="1" applyAlignment="1" applyProtection="1">
      <alignment vertical="top" wrapText="1"/>
      <protection locked="0"/>
    </xf>
    <xf numFmtId="0" fontId="0" fillId="5" borderId="1" xfId="0" applyFill="1" applyBorder="1" applyAlignment="1" applyProtection="1">
      <alignment vertical="center" wrapText="1"/>
      <protection locked="0"/>
    </xf>
    <xf numFmtId="0" fontId="0" fillId="5" borderId="1" xfId="0" applyFill="1" applyBorder="1" applyAlignment="1" applyProtection="1">
      <alignment horizontal="center" vertical="center"/>
      <protection locked="0"/>
    </xf>
    <xf numFmtId="0" fontId="1" fillId="0" borderId="0" xfId="0" applyFont="1" applyAlignment="1">
      <alignment vertical="center"/>
    </xf>
    <xf numFmtId="0" fontId="0" fillId="4" borderId="1" xfId="1" applyNumberFormat="1" applyFont="1" applyFill="1" applyBorder="1" applyAlignment="1" applyProtection="1">
      <alignment vertical="center"/>
      <protection locked="0"/>
    </xf>
    <xf numFmtId="0" fontId="0" fillId="4" borderId="1" xfId="1" applyNumberFormat="1" applyFont="1" applyFill="1" applyBorder="1" applyAlignment="1" applyProtection="1">
      <alignment horizontal="center" vertical="center"/>
      <protection locked="0"/>
    </xf>
    <xf numFmtId="0" fontId="1" fillId="0" borderId="1" xfId="0" applyFont="1" applyBorder="1" applyAlignment="1">
      <alignment vertical="center" wrapText="1"/>
    </xf>
    <xf numFmtId="0" fontId="0" fillId="6" borderId="1" xfId="0" applyFill="1" applyBorder="1" applyAlignment="1">
      <alignment horizontal="center" vertical="center"/>
    </xf>
    <xf numFmtId="0" fontId="0" fillId="0" borderId="0" xfId="0" applyBorder="1" applyAlignment="1">
      <alignment vertical="center"/>
    </xf>
    <xf numFmtId="0" fontId="0" fillId="6" borderId="0" xfId="0" applyFill="1" applyBorder="1" applyAlignment="1">
      <alignment vertical="center"/>
    </xf>
    <xf numFmtId="0" fontId="7" fillId="0" borderId="0" xfId="0" applyFont="1" applyAlignment="1">
      <alignment horizontal="center"/>
    </xf>
    <xf numFmtId="0" fontId="10" fillId="0" borderId="0" xfId="0" applyFont="1" applyAlignment="1">
      <alignment horizont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6"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5" borderId="10" xfId="0" applyFill="1"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5" borderId="6" xfId="0" applyFill="1" applyBorder="1" applyAlignment="1">
      <alignment vertical="top" wrapText="1"/>
    </xf>
    <xf numFmtId="0" fontId="0" fillId="0" borderId="5"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0" fillId="5" borderId="6" xfId="0" applyFill="1" applyBorder="1" applyAlignment="1">
      <alignment vertical="center" wrapText="1"/>
    </xf>
    <xf numFmtId="0" fontId="0" fillId="5" borderId="5" xfId="0" applyFill="1" applyBorder="1" applyAlignment="1">
      <alignment vertical="center" wrapText="1"/>
    </xf>
    <xf numFmtId="0" fontId="0" fillId="5" borderId="7" xfId="0" applyFill="1" applyBorder="1" applyAlignment="1">
      <alignment vertical="center" wrapText="1"/>
    </xf>
    <xf numFmtId="0" fontId="8" fillId="0" borderId="0" xfId="0" applyFont="1" applyBorder="1" applyAlignment="1">
      <alignment horizontal="left" vertical="center" wrapText="1"/>
    </xf>
    <xf numFmtId="0" fontId="12" fillId="5" borderId="10"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0" fillId="5" borderId="6" xfId="0" applyFill="1" applyBorder="1" applyAlignment="1">
      <alignment vertical="center"/>
    </xf>
    <xf numFmtId="0" fontId="0" fillId="0" borderId="5" xfId="0" applyBorder="1" applyAlignment="1">
      <alignment vertical="center"/>
    </xf>
    <xf numFmtId="0" fontId="0" fillId="0" borderId="7" xfId="0" applyBorder="1" applyAlignment="1">
      <alignment vertical="center"/>
    </xf>
    <xf numFmtId="0" fontId="0" fillId="5" borderId="8" xfId="0" applyFill="1"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5" borderId="10" xfId="0" applyFill="1" applyBorder="1" applyAlignment="1">
      <alignment vertical="center"/>
    </xf>
    <xf numFmtId="0" fontId="0" fillId="0" borderId="11" xfId="0" applyBorder="1" applyAlignment="1">
      <alignment vertical="center"/>
    </xf>
    <xf numFmtId="0" fontId="0" fillId="0" borderId="12" xfId="0" applyBorder="1" applyAlignment="1">
      <alignment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K17" sqref="K17"/>
    </sheetView>
  </sheetViews>
  <sheetFormatPr defaultRowHeight="14.25" x14ac:dyDescent="0.45"/>
  <cols>
    <col min="11" max="11" width="9.1328125" customWidth="1"/>
  </cols>
  <sheetData>
    <row r="2" spans="2:13" ht="25.5" x14ac:dyDescent="0.75">
      <c r="B2" s="35" t="s">
        <v>33</v>
      </c>
      <c r="C2" s="35"/>
      <c r="D2" s="35"/>
      <c r="E2" s="35"/>
      <c r="F2" s="35"/>
      <c r="G2" s="35"/>
      <c r="H2" s="35"/>
      <c r="I2" s="35"/>
      <c r="J2" s="35"/>
      <c r="K2" s="35"/>
      <c r="L2" s="35"/>
      <c r="M2" s="35"/>
    </row>
    <row r="3" spans="2:13" ht="25.5" x14ac:dyDescent="0.75">
      <c r="B3" s="35" t="s">
        <v>1</v>
      </c>
      <c r="C3" s="35"/>
      <c r="D3" s="35"/>
      <c r="E3" s="35"/>
      <c r="F3" s="35"/>
      <c r="G3" s="35"/>
      <c r="H3" s="35"/>
      <c r="I3" s="35"/>
      <c r="J3" s="35"/>
      <c r="K3" s="35"/>
      <c r="L3" s="35"/>
      <c r="M3" s="35"/>
    </row>
    <row r="4" spans="2:13" ht="25.5" x14ac:dyDescent="0.75">
      <c r="B4" s="35" t="s">
        <v>7</v>
      </c>
      <c r="C4" s="35"/>
      <c r="D4" s="35"/>
      <c r="E4" s="35"/>
      <c r="F4" s="35"/>
      <c r="G4" s="35"/>
      <c r="H4" s="35"/>
      <c r="I4" s="35"/>
      <c r="J4" s="35"/>
      <c r="K4" s="35"/>
      <c r="L4" s="35"/>
      <c r="M4" s="35"/>
    </row>
    <row r="5" spans="2:13" ht="25.5" x14ac:dyDescent="0.75">
      <c r="B5" s="36" t="s">
        <v>42</v>
      </c>
      <c r="C5" s="36"/>
      <c r="D5" s="36"/>
      <c r="E5" s="36"/>
      <c r="F5" s="36"/>
      <c r="G5" s="36"/>
      <c r="H5" s="36"/>
      <c r="I5" s="36"/>
      <c r="J5" s="36"/>
      <c r="K5" s="36"/>
      <c r="L5" s="36"/>
      <c r="M5" s="36"/>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3"/>
  <sheetViews>
    <sheetView showGridLines="0" workbookViewId="0">
      <selection activeCell="B9" sqref="B9"/>
    </sheetView>
  </sheetViews>
  <sheetFormatPr defaultRowHeight="14.25" x14ac:dyDescent="0.45"/>
  <cols>
    <col min="1" max="1" width="5.265625" customWidth="1"/>
    <col min="2" max="2" width="98.265625" customWidth="1"/>
  </cols>
  <sheetData>
    <row r="2" spans="2:6" ht="18" x14ac:dyDescent="0.55000000000000004">
      <c r="B2" s="1" t="s">
        <v>0</v>
      </c>
    </row>
    <row r="4" spans="2:6" s="4" customFormat="1" ht="71.25" x14ac:dyDescent="0.45">
      <c r="B4" s="20" t="s">
        <v>38</v>
      </c>
    </row>
    <row r="5" spans="2:6" s="4" customFormat="1" x14ac:dyDescent="0.45"/>
    <row r="6" spans="2:6" ht="2.25" customHeight="1" x14ac:dyDescent="0.45">
      <c r="B6" s="20"/>
    </row>
    <row r="7" spans="2:6" ht="39.75" customHeight="1" x14ac:dyDescent="0.45">
      <c r="B7" s="21" t="s">
        <v>16</v>
      </c>
    </row>
    <row r="8" spans="2:6" s="4" customFormat="1" ht="66.75" customHeight="1" x14ac:dyDescent="0.45">
      <c r="B8" s="5" t="s">
        <v>22</v>
      </c>
    </row>
    <row r="9" spans="2:6" s="4" customFormat="1" ht="33.75" customHeight="1" x14ac:dyDescent="0.45">
      <c r="B9" s="5" t="s">
        <v>40</v>
      </c>
    </row>
    <row r="10" spans="2:6" ht="46.5" customHeight="1" x14ac:dyDescent="0.45">
      <c r="B10" s="18" t="s">
        <v>19</v>
      </c>
    </row>
    <row r="11" spans="2:6" ht="55.5" customHeight="1" x14ac:dyDescent="0.45">
      <c r="B11" s="5" t="s">
        <v>37</v>
      </c>
    </row>
    <row r="12" spans="2:6" s="4" customFormat="1" ht="30.75" customHeight="1" x14ac:dyDescent="0.45">
      <c r="B12" s="15" t="s">
        <v>17</v>
      </c>
      <c r="C12" s="14"/>
      <c r="D12" s="14"/>
      <c r="E12" s="14"/>
      <c r="F12" s="14"/>
    </row>
    <row r="13" spans="2:6" ht="41.25" customHeight="1" x14ac:dyDescent="0.45">
      <c r="B13" s="5" t="s">
        <v>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13"/>
  <sheetViews>
    <sheetView showGridLines="0" workbookViewId="0">
      <selection activeCell="D13" sqref="D13"/>
    </sheetView>
  </sheetViews>
  <sheetFormatPr defaultColWidth="9.1328125" defaultRowHeight="14.25" x14ac:dyDescent="0.45"/>
  <cols>
    <col min="1" max="1" width="3.59765625" style="9" customWidth="1"/>
    <col min="2" max="2" width="6.73046875" style="9" bestFit="1" customWidth="1"/>
    <col min="3" max="3" width="96.3984375" style="9" customWidth="1"/>
    <col min="4" max="4" width="11" style="9" customWidth="1"/>
    <col min="5" max="5" width="60.1328125" style="9" customWidth="1"/>
    <col min="6" max="16384" width="9.1328125" style="9"/>
  </cols>
  <sheetData>
    <row r="2" spans="2:5" ht="18" x14ac:dyDescent="0.45">
      <c r="B2" s="11" t="s">
        <v>32</v>
      </c>
    </row>
    <row r="4" spans="2:5" ht="58.5" customHeight="1" x14ac:dyDescent="0.45">
      <c r="B4" s="42" t="s">
        <v>18</v>
      </c>
      <c r="C4" s="43"/>
      <c r="D4" s="44"/>
    </row>
    <row r="5" spans="2:5" ht="49.5" customHeight="1" x14ac:dyDescent="0.45">
      <c r="B5" s="45" t="s">
        <v>4</v>
      </c>
      <c r="C5" s="46"/>
      <c r="D5" s="47"/>
    </row>
    <row r="6" spans="2:5" ht="12.75" customHeight="1" x14ac:dyDescent="0.45"/>
    <row r="7" spans="2:5" ht="41.25" customHeight="1" x14ac:dyDescent="0.45">
      <c r="B7" s="24" t="s">
        <v>15</v>
      </c>
      <c r="C7" s="6" t="s">
        <v>23</v>
      </c>
      <c r="D7" s="7" t="s">
        <v>2</v>
      </c>
      <c r="E7" s="6" t="s">
        <v>3</v>
      </c>
    </row>
    <row r="8" spans="2:5" x14ac:dyDescent="0.45">
      <c r="B8" s="19">
        <v>1</v>
      </c>
      <c r="C8" s="37" t="s">
        <v>28</v>
      </c>
      <c r="D8" s="40"/>
      <c r="E8" s="41"/>
    </row>
    <row r="9" spans="2:5" ht="38.25" customHeight="1" x14ac:dyDescent="0.45">
      <c r="B9" s="19"/>
      <c r="C9" s="5" t="s">
        <v>35</v>
      </c>
      <c r="D9" s="27" t="s">
        <v>43</v>
      </c>
      <c r="E9" s="25"/>
    </row>
    <row r="10" spans="2:5" x14ac:dyDescent="0.45">
      <c r="B10" s="19">
        <v>2</v>
      </c>
      <c r="C10" s="37" t="s">
        <v>29</v>
      </c>
      <c r="D10" s="40"/>
      <c r="E10" s="41"/>
    </row>
    <row r="11" spans="2:5" ht="42" customHeight="1" x14ac:dyDescent="0.45">
      <c r="B11" s="19"/>
      <c r="C11" s="5" t="s">
        <v>36</v>
      </c>
      <c r="D11" s="27" t="s">
        <v>43</v>
      </c>
      <c r="E11" s="26"/>
    </row>
    <row r="12" spans="2:5" x14ac:dyDescent="0.45">
      <c r="B12" s="19">
        <v>3</v>
      </c>
      <c r="C12" s="37" t="s">
        <v>27</v>
      </c>
      <c r="D12" s="38"/>
      <c r="E12" s="39"/>
    </row>
    <row r="13" spans="2:5" ht="51" customHeight="1" x14ac:dyDescent="0.45">
      <c r="B13" s="19"/>
      <c r="C13" s="18" t="s">
        <v>34</v>
      </c>
      <c r="D13" s="27" t="s">
        <v>43</v>
      </c>
      <c r="E13" s="26"/>
    </row>
  </sheetData>
  <mergeCells count="5">
    <mergeCell ref="C12:E12"/>
    <mergeCell ref="C10:E10"/>
    <mergeCell ref="B4:D4"/>
    <mergeCell ref="B5:D5"/>
    <mergeCell ref="C8:E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24"/>
  <sheetViews>
    <sheetView showGridLines="0" tabSelected="1" workbookViewId="0">
      <selection activeCell="B17" sqref="B17"/>
    </sheetView>
  </sheetViews>
  <sheetFormatPr defaultColWidth="9.1328125" defaultRowHeight="14.25" x14ac:dyDescent="0.45"/>
  <cols>
    <col min="1" max="1" width="5.1328125" style="9" customWidth="1"/>
    <col min="2" max="2" width="6.59765625" style="9" customWidth="1"/>
    <col min="3" max="3" width="65.3984375" style="9" customWidth="1"/>
    <col min="4" max="4" width="14.1328125" style="9" customWidth="1"/>
    <col min="5" max="5" width="9.1328125" style="9" customWidth="1"/>
    <col min="6" max="7" width="21.59765625" style="9" customWidth="1"/>
    <col min="8" max="16384" width="9.1328125" style="9"/>
  </cols>
  <sheetData>
    <row r="2" spans="2:7" ht="18" x14ac:dyDescent="0.45">
      <c r="B2" s="12" t="s">
        <v>31</v>
      </c>
      <c r="D2" s="13"/>
      <c r="E2" s="13"/>
      <c r="F2" s="13"/>
    </row>
    <row r="3" spans="2:7" ht="18" x14ac:dyDescent="0.45">
      <c r="B3" s="16" t="s">
        <v>41</v>
      </c>
    </row>
    <row r="4" spans="2:7" ht="64.5" customHeight="1" x14ac:dyDescent="0.45">
      <c r="B4" s="57" t="s">
        <v>39</v>
      </c>
      <c r="C4" s="58"/>
      <c r="D4" s="58"/>
      <c r="E4" s="58"/>
      <c r="F4" s="59"/>
    </row>
    <row r="5" spans="2:7" ht="30.75" customHeight="1" x14ac:dyDescent="0.45">
      <c r="B5" s="61" t="s">
        <v>21</v>
      </c>
      <c r="C5" s="62"/>
      <c r="D5" s="62"/>
      <c r="E5" s="62"/>
      <c r="F5" s="63"/>
    </row>
    <row r="6" spans="2:7" ht="24" customHeight="1" x14ac:dyDescent="0.45">
      <c r="C6" s="60"/>
      <c r="D6" s="60"/>
      <c r="E6" s="60"/>
      <c r="F6" s="60"/>
      <c r="G6" s="60"/>
    </row>
    <row r="7" spans="2:7" ht="33.75" customHeight="1" x14ac:dyDescent="0.45">
      <c r="B7" s="23" t="s">
        <v>14</v>
      </c>
      <c r="C7" s="2" t="s">
        <v>30</v>
      </c>
      <c r="D7" s="3" t="s">
        <v>8</v>
      </c>
      <c r="E7" s="3" t="s">
        <v>9</v>
      </c>
      <c r="F7" s="3" t="s">
        <v>10</v>
      </c>
      <c r="G7" s="3" t="s">
        <v>11</v>
      </c>
    </row>
    <row r="8" spans="2:7" x14ac:dyDescent="0.45">
      <c r="B8" s="32">
        <v>1</v>
      </c>
      <c r="C8" s="31" t="s">
        <v>25</v>
      </c>
      <c r="D8" s="29">
        <v>1</v>
      </c>
      <c r="E8" s="30" t="s">
        <v>13</v>
      </c>
      <c r="F8" s="17">
        <v>32224.28</v>
      </c>
      <c r="G8" s="22">
        <f>D8*F8</f>
        <v>32224.28</v>
      </c>
    </row>
    <row r="9" spans="2:7" x14ac:dyDescent="0.45">
      <c r="B9" s="32">
        <v>2</v>
      </c>
      <c r="C9" s="31" t="s">
        <v>26</v>
      </c>
      <c r="D9" s="29">
        <v>1</v>
      </c>
      <c r="E9" s="30" t="s">
        <v>13</v>
      </c>
      <c r="F9" s="17">
        <v>71438.81</v>
      </c>
      <c r="G9" s="22">
        <f>D9*F9</f>
        <v>71438.81</v>
      </c>
    </row>
    <row r="10" spans="2:7" x14ac:dyDescent="0.45">
      <c r="B10" s="32">
        <v>3</v>
      </c>
      <c r="C10" s="31" t="s">
        <v>24</v>
      </c>
      <c r="D10" s="29">
        <v>1</v>
      </c>
      <c r="E10" s="30" t="s">
        <v>13</v>
      </c>
      <c r="F10" s="17">
        <v>52645.68</v>
      </c>
      <c r="G10" s="22">
        <f>SUM(D10*F10)</f>
        <v>52645.68</v>
      </c>
    </row>
    <row r="11" spans="2:7" ht="31.5" customHeight="1" x14ac:dyDescent="0.45">
      <c r="F11" s="8" t="s">
        <v>5</v>
      </c>
      <c r="G11" s="10">
        <f>SUM(G8:G10)</f>
        <v>156308.76999999999</v>
      </c>
    </row>
    <row r="13" spans="2:7" x14ac:dyDescent="0.45">
      <c r="B13" s="28" t="s">
        <v>20</v>
      </c>
    </row>
    <row r="14" spans="2:7" x14ac:dyDescent="0.45">
      <c r="B14" s="64" t="s">
        <v>44</v>
      </c>
      <c r="C14" s="65"/>
      <c r="D14" s="65"/>
      <c r="E14" s="65"/>
      <c r="F14" s="66"/>
    </row>
    <row r="15" spans="2:7" x14ac:dyDescent="0.45">
      <c r="B15" s="67" t="s">
        <v>45</v>
      </c>
      <c r="C15" s="68"/>
      <c r="D15" s="68"/>
      <c r="E15" s="68"/>
      <c r="F15" s="69"/>
    </row>
    <row r="16" spans="2:7" x14ac:dyDescent="0.45">
      <c r="B16" s="70" t="s">
        <v>46</v>
      </c>
      <c r="C16" s="71"/>
      <c r="D16" s="71"/>
      <c r="E16" s="71"/>
      <c r="F16" s="72"/>
    </row>
    <row r="17" spans="2:6" x14ac:dyDescent="0.45">
      <c r="B17" s="34"/>
      <c r="C17" s="33"/>
      <c r="D17" s="33"/>
      <c r="E17" s="33"/>
      <c r="F17" s="33"/>
    </row>
    <row r="18" spans="2:6" x14ac:dyDescent="0.45">
      <c r="B18" s="28" t="s">
        <v>12</v>
      </c>
    </row>
    <row r="19" spans="2:6" x14ac:dyDescent="0.45">
      <c r="B19" s="48"/>
      <c r="C19" s="49"/>
      <c r="D19" s="49"/>
      <c r="E19" s="49"/>
      <c r="F19" s="50"/>
    </row>
    <row r="20" spans="2:6" x14ac:dyDescent="0.45">
      <c r="B20" s="51"/>
      <c r="C20" s="52"/>
      <c r="D20" s="52"/>
      <c r="E20" s="52"/>
      <c r="F20" s="53"/>
    </row>
    <row r="21" spans="2:6" x14ac:dyDescent="0.45">
      <c r="B21" s="51"/>
      <c r="C21" s="52"/>
      <c r="D21" s="52"/>
      <c r="E21" s="52"/>
      <c r="F21" s="53"/>
    </row>
    <row r="22" spans="2:6" x14ac:dyDescent="0.45">
      <c r="B22" s="51"/>
      <c r="C22" s="52"/>
      <c r="D22" s="52"/>
      <c r="E22" s="52"/>
      <c r="F22" s="53"/>
    </row>
    <row r="23" spans="2:6" x14ac:dyDescent="0.45">
      <c r="B23" s="51"/>
      <c r="C23" s="52"/>
      <c r="D23" s="52"/>
      <c r="E23" s="52"/>
      <c r="F23" s="53"/>
    </row>
    <row r="24" spans="2:6" x14ac:dyDescent="0.45">
      <c r="B24" s="54"/>
      <c r="C24" s="55"/>
      <c r="D24" s="55"/>
      <c r="E24" s="55"/>
      <c r="F24" s="56"/>
    </row>
  </sheetData>
  <mergeCells count="7">
    <mergeCell ref="B19:F24"/>
    <mergeCell ref="B4:F4"/>
    <mergeCell ref="C6:G6"/>
    <mergeCell ref="B5:F5"/>
    <mergeCell ref="B14:F14"/>
    <mergeCell ref="B15:F15"/>
    <mergeCell ref="B16:F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Specifications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Scott Reckard</cp:lastModifiedBy>
  <dcterms:created xsi:type="dcterms:W3CDTF">2020-01-23T19:11:14Z</dcterms:created>
  <dcterms:modified xsi:type="dcterms:W3CDTF">2022-06-08T15:23:27Z</dcterms:modified>
</cp:coreProperties>
</file>